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A_EN_CIFRAS\PANAMÁ EN CIFRAS 2015-19\PANAMÁ EN CIFRAS 2015-19 RESUMÉN\"/>
    </mc:Choice>
  </mc:AlternateContent>
  <bookViews>
    <workbookView xWindow="0" yWindow="0" windowWidth="21600" windowHeight="9135"/>
  </bookViews>
  <sheets>
    <sheet name="Gráfica 3" sheetId="1" r:id="rId1"/>
  </sheets>
  <definedNames>
    <definedName name="_xlnm.Print_Area" localSheetId="0">'Gráfica 3'!$A$1:$H$41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4" i="1" l="1"/>
  <c r="B14" i="1" s="1"/>
  <c r="B13" i="1"/>
  <c r="B12" i="1"/>
  <c r="B11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<sst xmlns="http://schemas.openxmlformats.org/spreadsheetml/2006/main" count="20" uniqueCount="20">
  <si>
    <t>PROVINCIAS</t>
  </si>
  <si>
    <t># / 1000</t>
  </si>
  <si>
    <t>2016/17</t>
  </si>
  <si>
    <t>2015/16</t>
  </si>
  <si>
    <t>2014/15</t>
  </si>
  <si>
    <t>Chiriquí</t>
  </si>
  <si>
    <t>Coclé</t>
  </si>
  <si>
    <t>Colón</t>
  </si>
  <si>
    <t>Bocas del Toro</t>
  </si>
  <si>
    <t>Panamá Oeste</t>
  </si>
  <si>
    <t>Darién</t>
  </si>
  <si>
    <t>Herrera</t>
  </si>
  <si>
    <t>Veraguas</t>
  </si>
  <si>
    <t>Resto de las provincias y comarcas</t>
  </si>
  <si>
    <t>Comarca Ngäbe Buglé</t>
  </si>
  <si>
    <t>Comarca Emberá</t>
  </si>
  <si>
    <t>Los Santos</t>
  </si>
  <si>
    <t>2018/19(P)</t>
  </si>
  <si>
    <t xml:space="preserve">Panamá </t>
  </si>
  <si>
    <t>comarca Kuna 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</si>
</sst>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center"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COSECHA DE CAFÉ EN LA REPÚBLICA SEGÚN PROVINCIA Y COMARCA INDÍGENA: AÑO AGRÍCOLA 2018/19
</a:t>
            </a:r>
          </a:p>
        </c:rich>
      </c:tx>
      <c:layout>
        <c:manualLayout>
          <c:xMode val="edge"/>
          <c:yMode val="edge"/>
          <c:x val="0.15318397969437736"/>
          <c:y val="2.3485897425564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1895859791719583"/>
          <c:y val="0.14397880919951533"/>
          <c:w val="0.8428096219155401"/>
          <c:h val="0.76737702055410939"/>
        </c:manualLayout>
      </c:layout>
      <c:bar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2.8982996091180869E-4"/>
                  <c:y val="-0.341849950434803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6.3791294256078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2.7808269301134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2.6641306479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2.3417489937797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195389681668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894862604540898E-3"/>
                  <c:y val="-1.7185821697099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2.049030369557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7613484098202103E-17"/>
                  <c:y val="-2.195389681668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7613484098202103E-17"/>
                  <c:y val="-2.049030369557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-2.049030369557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3'!$A$4:$A$14</c:f>
              <c:strCache>
                <c:ptCount val="11"/>
                <c:pt idx="0">
                  <c:v>Chiriquí</c:v>
                </c:pt>
                <c:pt idx="1">
                  <c:v>Coclé</c:v>
                </c:pt>
                <c:pt idx="2">
                  <c:v>Colón</c:v>
                </c:pt>
                <c:pt idx="3">
                  <c:v>Bocas del Toro</c:v>
                </c:pt>
                <c:pt idx="4">
                  <c:v>Panamá </c:v>
                </c:pt>
                <c:pt idx="5">
                  <c:v>Panamá Oeste</c:v>
                </c:pt>
                <c:pt idx="6">
                  <c:v>comarca Kuna Yala</c:v>
                </c:pt>
                <c:pt idx="7">
                  <c:v>Darién</c:v>
                </c:pt>
                <c:pt idx="8">
                  <c:v>Herrera</c:v>
                </c:pt>
                <c:pt idx="9">
                  <c:v>Veraguas</c:v>
                </c:pt>
                <c:pt idx="10">
                  <c:v>Resto de las provincias y comarcas</c:v>
                </c:pt>
              </c:strCache>
            </c:strRef>
          </c:cat>
          <c:val>
            <c:numRef>
              <c:f>'Gráfica 3'!$B$4:$B$14</c:f>
              <c:numCache>
                <c:formatCode>0.0</c:formatCode>
                <c:ptCount val="11"/>
                <c:pt idx="0">
                  <c:v>103.7</c:v>
                </c:pt>
                <c:pt idx="1">
                  <c:v>16.600000000000001</c:v>
                </c:pt>
                <c:pt idx="2">
                  <c:v>5.9</c:v>
                </c:pt>
                <c:pt idx="3">
                  <c:v>5.3380000000000001</c:v>
                </c:pt>
                <c:pt idx="4">
                  <c:v>4.3</c:v>
                </c:pt>
                <c:pt idx="5">
                  <c:v>4.0999999999999996</c:v>
                </c:pt>
                <c:pt idx="6">
                  <c:v>3.2770000000000001</c:v>
                </c:pt>
                <c:pt idx="7">
                  <c:v>3.1949999999999998</c:v>
                </c:pt>
                <c:pt idx="8">
                  <c:v>2.6160000000000001</c:v>
                </c:pt>
                <c:pt idx="9">
                  <c:v>2.4</c:v>
                </c:pt>
                <c:pt idx="10">
                  <c:v>2.0150000000000001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89190616"/>
        <c:axId val="289140216"/>
      </c:barChart>
      <c:catAx>
        <c:axId val="289190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 y comarcas</a:t>
                </a:r>
              </a:p>
            </c:rich>
          </c:tx>
          <c:layout>
            <c:manualLayout>
              <c:xMode val="edge"/>
              <c:yMode val="edge"/>
              <c:x val="0.42275709141002193"/>
              <c:y val="0.947671187979701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89140216"/>
        <c:crosses val="autoZero"/>
        <c:auto val="1"/>
        <c:lblAlgn val="ctr"/>
        <c:lblOffset val="100"/>
        <c:noMultiLvlLbl val="0"/>
      </c:catAx>
      <c:valAx>
        <c:axId val="289140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 de quintales pilados</a:t>
                </a:r>
              </a:p>
            </c:rich>
          </c:tx>
          <c:layout>
            <c:manualLayout>
              <c:xMode val="edge"/>
              <c:yMode val="edge"/>
              <c:x val="5.3249552415219623E-3"/>
              <c:y val="0.438304696824447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89190616"/>
        <c:crosses val="autoZero"/>
        <c:crossBetween val="between"/>
      </c:valAx>
      <c:spPr>
        <a:noFill/>
        <a:ln w="952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38101</xdr:rowOff>
    </xdr:from>
    <xdr:to>
      <xdr:col>7</xdr:col>
      <xdr:colOff>714374</xdr:colOff>
      <xdr:row>39</xdr:row>
      <xdr:rowOff>15875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Normal="100" workbookViewId="0">
      <selection activeCell="I7" sqref="I7"/>
    </sheetView>
  </sheetViews>
  <sheetFormatPr baseColWidth="10" defaultRowHeight="15" x14ac:dyDescent="0.25"/>
  <cols>
    <col min="1" max="16384" width="11.42578125" style="8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2" t="s">
        <v>0</v>
      </c>
      <c r="B3" s="2" t="s">
        <v>1</v>
      </c>
      <c r="C3" s="2" t="s">
        <v>17</v>
      </c>
      <c r="D3" s="2" t="s">
        <v>2</v>
      </c>
      <c r="E3" s="2" t="s">
        <v>3</v>
      </c>
      <c r="F3" s="2" t="s">
        <v>4</v>
      </c>
      <c r="G3" s="1"/>
    </row>
    <row r="4" spans="1:7" x14ac:dyDescent="0.25">
      <c r="A4" s="3" t="s">
        <v>5</v>
      </c>
      <c r="B4" s="4">
        <f>C4/1000</f>
        <v>103.7</v>
      </c>
      <c r="C4" s="5">
        <v>103700</v>
      </c>
      <c r="D4" s="6">
        <v>103400</v>
      </c>
      <c r="E4" s="6"/>
      <c r="F4" s="1"/>
      <c r="G4" s="1"/>
    </row>
    <row r="5" spans="1:7" x14ac:dyDescent="0.25">
      <c r="A5" s="3" t="s">
        <v>6</v>
      </c>
      <c r="B5" s="4">
        <f t="shared" ref="B5:B14" si="0">C5/1000</f>
        <v>16.600000000000001</v>
      </c>
      <c r="C5" s="5">
        <v>16600</v>
      </c>
      <c r="D5" s="6">
        <v>13600</v>
      </c>
      <c r="E5" s="1"/>
      <c r="F5" s="1"/>
      <c r="G5" s="1"/>
    </row>
    <row r="6" spans="1:7" x14ac:dyDescent="0.25">
      <c r="A6" s="3" t="s">
        <v>7</v>
      </c>
      <c r="B6" s="4">
        <f t="shared" si="0"/>
        <v>5.9</v>
      </c>
      <c r="C6" s="5">
        <v>5900</v>
      </c>
      <c r="D6" s="6">
        <v>5800</v>
      </c>
      <c r="E6" s="1"/>
      <c r="F6" s="1"/>
      <c r="G6" s="1"/>
    </row>
    <row r="7" spans="1:7" ht="25.5" x14ac:dyDescent="0.25">
      <c r="A7" s="3" t="s">
        <v>8</v>
      </c>
      <c r="B7" s="4">
        <f t="shared" si="0"/>
        <v>5.3380000000000001</v>
      </c>
      <c r="C7" s="5">
        <v>5338</v>
      </c>
      <c r="D7" s="5">
        <v>5338</v>
      </c>
      <c r="E7" s="5">
        <v>5338</v>
      </c>
      <c r="F7" s="5">
        <v>5338</v>
      </c>
      <c r="G7" s="1"/>
    </row>
    <row r="8" spans="1:7" x14ac:dyDescent="0.25">
      <c r="A8" s="7" t="s">
        <v>18</v>
      </c>
      <c r="B8" s="4">
        <f t="shared" si="0"/>
        <v>4.3</v>
      </c>
      <c r="C8" s="5">
        <v>4300</v>
      </c>
      <c r="D8" s="6">
        <v>3100</v>
      </c>
      <c r="E8" s="1"/>
      <c r="F8" s="1"/>
      <c r="G8" s="1"/>
    </row>
    <row r="9" spans="1:7" ht="25.5" x14ac:dyDescent="0.25">
      <c r="A9" s="3" t="s">
        <v>9</v>
      </c>
      <c r="B9" s="4">
        <f t="shared" si="0"/>
        <v>4.0999999999999996</v>
      </c>
      <c r="C9" s="5">
        <v>4100</v>
      </c>
      <c r="D9" s="5">
        <v>3277</v>
      </c>
      <c r="E9" s="5">
        <v>3277</v>
      </c>
      <c r="F9" s="5">
        <v>3277</v>
      </c>
      <c r="G9" s="1"/>
    </row>
    <row r="10" spans="1:7" ht="25.5" x14ac:dyDescent="0.25">
      <c r="A10" s="3" t="s">
        <v>19</v>
      </c>
      <c r="B10" s="4">
        <f t="shared" si="0"/>
        <v>3.2770000000000001</v>
      </c>
      <c r="C10" s="5">
        <v>3277</v>
      </c>
      <c r="D10" s="5"/>
      <c r="E10" s="5"/>
      <c r="F10" s="5"/>
      <c r="G10" s="1"/>
    </row>
    <row r="11" spans="1:7" x14ac:dyDescent="0.25">
      <c r="A11" s="3" t="s">
        <v>10</v>
      </c>
      <c r="B11" s="4">
        <f t="shared" si="0"/>
        <v>3.1949999999999998</v>
      </c>
      <c r="C11" s="5">
        <v>3195</v>
      </c>
      <c r="D11" s="5">
        <v>3195</v>
      </c>
      <c r="E11" s="5">
        <v>3195</v>
      </c>
      <c r="F11" s="5">
        <v>3195</v>
      </c>
      <c r="G11" s="1"/>
    </row>
    <row r="12" spans="1:7" x14ac:dyDescent="0.25">
      <c r="A12" s="3" t="s">
        <v>11</v>
      </c>
      <c r="B12" s="4">
        <f t="shared" si="0"/>
        <v>2.6160000000000001</v>
      </c>
      <c r="C12" s="5">
        <v>2616</v>
      </c>
      <c r="D12" s="5">
        <v>2616</v>
      </c>
      <c r="E12" s="5">
        <v>2616</v>
      </c>
      <c r="F12" s="5">
        <v>2616</v>
      </c>
      <c r="G12" s="1"/>
    </row>
    <row r="13" spans="1:7" x14ac:dyDescent="0.25">
      <c r="A13" s="3" t="s">
        <v>12</v>
      </c>
      <c r="B13" s="4">
        <f t="shared" si="0"/>
        <v>2.4</v>
      </c>
      <c r="C13" s="5">
        <v>2400</v>
      </c>
      <c r="D13" s="6">
        <v>1800</v>
      </c>
      <c r="E13" s="1"/>
      <c r="F13" s="1"/>
      <c r="G13" s="1"/>
    </row>
    <row r="14" spans="1:7" ht="38.25" x14ac:dyDescent="0.25">
      <c r="A14" s="3" t="s">
        <v>13</v>
      </c>
      <c r="B14" s="4">
        <f t="shared" si="0"/>
        <v>2.0150000000000001</v>
      </c>
      <c r="C14" s="5">
        <f>C15+C16+C17+C18</f>
        <v>2015</v>
      </c>
      <c r="D14" s="6"/>
      <c r="E14" s="1"/>
      <c r="F14" s="1"/>
      <c r="G14" s="1"/>
    </row>
    <row r="15" spans="1:7" ht="38.25" x14ac:dyDescent="0.25">
      <c r="A15" s="3" t="s">
        <v>14</v>
      </c>
      <c r="B15" s="3"/>
      <c r="C15" s="5">
        <v>1300</v>
      </c>
      <c r="D15" s="6">
        <v>1800</v>
      </c>
      <c r="E15" s="1"/>
      <c r="F15" s="1"/>
      <c r="G15" s="1"/>
    </row>
    <row r="16" spans="1:7" x14ac:dyDescent="0.25">
      <c r="A16" s="3"/>
      <c r="B16" s="3"/>
      <c r="C16" s="5"/>
      <c r="D16" s="6">
        <v>600</v>
      </c>
      <c r="E16" s="1"/>
      <c r="F16" s="1"/>
      <c r="G16" s="1"/>
    </row>
    <row r="17" spans="1:7" ht="25.5" x14ac:dyDescent="0.25">
      <c r="A17" s="3" t="s">
        <v>15</v>
      </c>
      <c r="B17" s="3"/>
      <c r="C17" s="5">
        <v>475</v>
      </c>
      <c r="D17" s="5">
        <v>475</v>
      </c>
      <c r="E17" s="5">
        <v>475</v>
      </c>
      <c r="F17" s="5">
        <v>475</v>
      </c>
      <c r="G17" s="1"/>
    </row>
    <row r="18" spans="1:7" x14ac:dyDescent="0.25">
      <c r="A18" s="3" t="s">
        <v>16</v>
      </c>
      <c r="B18" s="3"/>
      <c r="C18" s="5">
        <v>240</v>
      </c>
      <c r="D18" s="5">
        <v>240</v>
      </c>
      <c r="E18" s="5">
        <v>240</v>
      </c>
      <c r="F18" s="5">
        <v>240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</sheetData>
  <printOptions horizontalCentered="1"/>
  <pageMargins left="0.70866141732283472" right="0.70866141732283472" top="0.74803149606299213" bottom="0.74803149606299213" header="0.31496062992125984" footer="0.31496062992125984"/>
  <pageSetup scale="9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3</vt:lpstr>
      <vt:lpstr>'Gráfica 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VILLALAZ</dc:creator>
  <cp:lastModifiedBy>GEOVANNE ESPINO</cp:lastModifiedBy>
  <cp:lastPrinted>2020-10-07T19:41:08Z</cp:lastPrinted>
  <dcterms:created xsi:type="dcterms:W3CDTF">2019-06-24T15:18:53Z</dcterms:created>
  <dcterms:modified xsi:type="dcterms:W3CDTF">2020-12-03T19:15:33Z</dcterms:modified>
</cp:coreProperties>
</file>